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75" windowHeight="4725" firstSheet="1" activeTab="2"/>
  </bookViews>
  <sheets>
    <sheet name="0000" sheetId="1" state="veryHidden" r:id="rId1"/>
    <sheet name="Balance Sheet" sheetId="2" r:id="rId2"/>
    <sheet name="Notes" sheetId="3" r:id="rId3"/>
  </sheets>
  <definedNames>
    <definedName name="_xlnm.Print_Titles" localSheetId="1">'Balance Sheet'!$10:$14</definedName>
  </definedNames>
  <calcPr fullCalcOnLoad="1"/>
</workbook>
</file>

<file path=xl/sharedStrings.xml><?xml version="1.0" encoding="utf-8"?>
<sst xmlns="http://schemas.openxmlformats.org/spreadsheetml/2006/main" count="161" uniqueCount="153">
  <si>
    <t>QUARTERLY REPORT</t>
  </si>
  <si>
    <t>The figures have not been audited.</t>
  </si>
  <si>
    <t>Quarter</t>
  </si>
  <si>
    <t>(RM '000)</t>
  </si>
  <si>
    <t>(a)</t>
  </si>
  <si>
    <t>(b)</t>
  </si>
  <si>
    <t>(c)</t>
  </si>
  <si>
    <t>(d)</t>
  </si>
  <si>
    <t>(e)</t>
  </si>
  <si>
    <t>(f)</t>
  </si>
  <si>
    <t>Taxation</t>
  </si>
  <si>
    <t>As At End</t>
  </si>
  <si>
    <t>Of Current</t>
  </si>
  <si>
    <t>As At Preceding</t>
  </si>
  <si>
    <t>Financial</t>
  </si>
  <si>
    <t>Year End</t>
  </si>
  <si>
    <t>31/12/2000</t>
  </si>
  <si>
    <t>CONSOLIDATED BALANCE SHEET</t>
  </si>
  <si>
    <t>Investment in Associated Companies</t>
  </si>
  <si>
    <t>Long Term Investment</t>
  </si>
  <si>
    <t>Intangible Assets</t>
  </si>
  <si>
    <t>Current Assets</t>
  </si>
  <si>
    <t xml:space="preserve">    Short Term Investments</t>
  </si>
  <si>
    <t xml:space="preserve">    Cash</t>
  </si>
  <si>
    <t>Current Liabilities</t>
  </si>
  <si>
    <t xml:space="preserve">    Short Term Borrowings</t>
  </si>
  <si>
    <t>Shareholders' Funds</t>
  </si>
  <si>
    <t xml:space="preserve">    Share Premium</t>
  </si>
  <si>
    <t xml:space="preserve">    Revaluation Reserve</t>
  </si>
  <si>
    <t xml:space="preserve">    Capital Reserve</t>
  </si>
  <si>
    <t xml:space="preserve">  Share Capital</t>
  </si>
  <si>
    <t xml:space="preserve">  Reserves</t>
  </si>
  <si>
    <t xml:space="preserve">    Statutory Reserve</t>
  </si>
  <si>
    <t xml:space="preserve">    Retained Profit</t>
  </si>
  <si>
    <t xml:space="preserve">    Others</t>
  </si>
  <si>
    <t>Long Term Borrowings</t>
  </si>
  <si>
    <t>Other Long Term Liabilities</t>
  </si>
  <si>
    <t>Net Tangible Assets Per Share (RM)</t>
  </si>
  <si>
    <t>Accounting Policies</t>
  </si>
  <si>
    <t>All significant accounting policies and methods of computation are consistent with those applied in the previous year.</t>
  </si>
  <si>
    <t>Exceptional Item</t>
  </si>
  <si>
    <t>Extraordinary Item</t>
  </si>
  <si>
    <t>There was no extraordinary item for the financial period under review.</t>
  </si>
  <si>
    <t>Particulars of Purchase or Disposal of Quoted Securities</t>
  </si>
  <si>
    <t>There were no transactions in quoted securities for the financial period under review.</t>
  </si>
  <si>
    <t>There were no changes in the composition of the Group during the period under review.</t>
  </si>
  <si>
    <t>Seasonal or Cyclical Factors</t>
  </si>
  <si>
    <t>Changes in Share Capital</t>
  </si>
  <si>
    <t>Group Borrowings and Debt Securities</t>
  </si>
  <si>
    <t>Short Term Borrowings (Secured)</t>
  </si>
  <si>
    <t>RM ('000)</t>
  </si>
  <si>
    <t xml:space="preserve">    Revolving Loan</t>
  </si>
  <si>
    <t xml:space="preserve">    Term Loan</t>
  </si>
  <si>
    <t>Short Term Borrowings (Unsecured)</t>
  </si>
  <si>
    <t xml:space="preserve">    Revolving Credit Facility</t>
  </si>
  <si>
    <t xml:space="preserve">    Bankers Acceptances</t>
  </si>
  <si>
    <t xml:space="preserve">    Bank Overdrafts</t>
  </si>
  <si>
    <t>Off Balance Sheet Financial Instruments</t>
  </si>
  <si>
    <t>There were no Off Balance Sheet Financial Instruments for the financial period under review.</t>
  </si>
  <si>
    <t>Material Litigation</t>
  </si>
  <si>
    <t>its subsidiary company or of any fact likely to give rise to any proceedings which might materially and adversely affect</t>
  </si>
  <si>
    <t>Segmental Reporting</t>
  </si>
  <si>
    <t>Material Changes in the Profit Before Taxation for the Quarter Reported on as Compared with the Preceding Quarter</t>
  </si>
  <si>
    <t>Review of Performance of Company and its Principal Subsidiaries</t>
  </si>
  <si>
    <t>Explanatory Notes for Any (Applicable to the Final Quarter)</t>
  </si>
  <si>
    <t>Variance of actual profit from forecast profit (Where the variance exceed 10%)</t>
  </si>
  <si>
    <t>Not Applicable</t>
  </si>
  <si>
    <t>Dividend</t>
  </si>
  <si>
    <t>No dividend has been declared.</t>
  </si>
  <si>
    <t>Changes in The Composition of The Group</t>
  </si>
  <si>
    <t>Contingent Liability</t>
  </si>
  <si>
    <t>There were no contingent liabilities for the period under review.</t>
  </si>
  <si>
    <t>defendant, and the Directors of UCI have no knowledge of any proceedings, pending or threatened, against UCI and/or</t>
  </si>
  <si>
    <t>Shortfall in the profit guarantee.</t>
  </si>
  <si>
    <t>There was no exceptional item for the financial period under review.</t>
  </si>
  <si>
    <t xml:space="preserve">    Provision For Taxation</t>
  </si>
  <si>
    <t>Short Term Borrowings</t>
  </si>
  <si>
    <t>Long Term Borrowings (Secured)</t>
  </si>
  <si>
    <t xml:space="preserve">    Inventories</t>
  </si>
  <si>
    <r>
      <t xml:space="preserve">  </t>
    </r>
    <r>
      <rPr>
        <b/>
        <i/>
        <u val="single"/>
        <sz val="8"/>
        <rFont val="Times New Roman"/>
        <family val="1"/>
      </rPr>
      <t>Remark :-</t>
    </r>
  </si>
  <si>
    <t xml:space="preserve">  31/12/2000, whereby the amended figures are as per audited figures as compared to previous announcement being an unaudited</t>
  </si>
  <si>
    <t xml:space="preserve">  figures.</t>
  </si>
  <si>
    <t xml:space="preserve">  The amendment made was with regard to the values in the Balance Sheet on the column for the preceding financial year end</t>
  </si>
  <si>
    <t xml:space="preserve">    Total Borrowings</t>
  </si>
  <si>
    <t>Judgement was obtained on 17 November 1998 against Tan Wooi Lim (trading as Syarikat Perniagaan Weitat) for</t>
  </si>
  <si>
    <t xml:space="preserve">debts of RM111,875.66 together with interest at 8% per annum from the date of debt outstanding to settlement and </t>
  </si>
  <si>
    <t>Property, Plant and Equipment</t>
  </si>
  <si>
    <t>Investment Property</t>
  </si>
  <si>
    <t>Goodwill on Consolidation</t>
  </si>
  <si>
    <t xml:space="preserve">    Trade Receivables</t>
  </si>
  <si>
    <t xml:space="preserve">    Trade Payables</t>
  </si>
  <si>
    <t xml:space="preserve">    Other Payables</t>
  </si>
  <si>
    <t xml:space="preserve">    Proposed Dividend</t>
  </si>
  <si>
    <t>Net Current Assets or Current Liabilities</t>
  </si>
  <si>
    <t xml:space="preserve">    Others </t>
  </si>
  <si>
    <t>Minority Interests</t>
  </si>
  <si>
    <t>Deferred Taxation</t>
  </si>
  <si>
    <t>borrowings continued to have a significant impact on the profitability of the Company and the Group.</t>
  </si>
  <si>
    <t xml:space="preserve">A Demand Letter was sent on 14 August 2001 to Sungei Wang Properties Sdn Bhd ( SWP )  for the recovery of </t>
  </si>
  <si>
    <t>of RM35,300,000-00 due to UCI from  SWP as a result of the termination of the Sale &amp;  Purchase and</t>
  </si>
  <si>
    <t>Supplemental Sale &amp; Purchase Agreement entered into for the acquisition of the entire paid up capital</t>
  </si>
  <si>
    <t>6b</t>
  </si>
  <si>
    <t>6a</t>
  </si>
  <si>
    <t>Profits on Sales of Unquoted Investments and/or Properties</t>
  </si>
  <si>
    <t>Profits on Sale of Quoted Securities</t>
  </si>
  <si>
    <t>Material Events Subsequent to The End of Period</t>
  </si>
  <si>
    <t>30/09/2001</t>
  </si>
  <si>
    <t>NOTE TO CONSOLIDATED BALANCE SHEET AS AT 30 SEPTEMBER 2001</t>
  </si>
  <si>
    <t>In this quarter, the Group recorded a revenue of RM 4.02 million, a decrease of RM 0.32 million as compared to</t>
  </si>
  <si>
    <t>Quarterly report on consolidated results for the 3rd quarter ended 30 September 2001.</t>
  </si>
  <si>
    <t>subsidiary. There is no deferred tax or any adjustment for under or over provisions in respect of prior year.</t>
  </si>
  <si>
    <t>Other Long Term Assets</t>
  </si>
  <si>
    <t>a restructuring  plan to regularise its financial position of the UCI Group and place the Group on a stronger financial</t>
  </si>
  <si>
    <t xml:space="preserve">of Hongkew Holdings ( M ) Sdn. Bhd. UCI's lawyer is in the process of preparing the Writ of Summon </t>
  </si>
  <si>
    <t>for the above claim.</t>
  </si>
  <si>
    <t>A claim from KM Chye &amp; Murad amounting to RM24,462.00 for professional fee for the services rendered</t>
  </si>
  <si>
    <t>in preparing documention relating to the Debt-Equity Conversion scheme submitted to the Securities Commission</t>
  </si>
  <si>
    <t>A claim from SA Architects Sdn Bhd amounting to RM116,943.75 for professional fee for the propose</t>
  </si>
  <si>
    <t>products manufactured and marketed by the Group. The economic slowdown experienced in the third quarter also</t>
  </si>
  <si>
    <t xml:space="preserve">        Drawndown on 23 January 1997</t>
  </si>
  <si>
    <t xml:space="preserve">        Interest </t>
  </si>
  <si>
    <t xml:space="preserve">    Syndicated Term Loan</t>
  </si>
  <si>
    <t xml:space="preserve">Tax provision made previously is written back in  this quarter due to the loss position of both the Company and the </t>
  </si>
  <si>
    <t>Status of Corporate Proposal</t>
  </si>
  <si>
    <t>On 21 June 2001, UCI has announced that it was an affected issuer under Practice Note 4 (PN 4/2001) of the</t>
  </si>
  <si>
    <t>Kuala Lumpur Stock Exchange Listing Requirement. It has appointed Alliance Merhant Bank Berhad to formulate</t>
  </si>
  <si>
    <t>footing. There has been no change in status of UCI's plan to regularise its financial condition, which is still being deliberated.</t>
  </si>
  <si>
    <t>A comprehensive announcement will be made to KLSE upon finalisation of the proposed restructuring plan.</t>
  </si>
  <si>
    <t>the position or business of UCI and/or its subsidiary company :</t>
  </si>
  <si>
    <t>costs. UCI has initiated bankruptcy proceeding against the debtor.</t>
  </si>
  <si>
    <t xml:space="preserve">A claim from Malaysian Assurance Alliance Berhad amounting to RM 113,865.23 for the insurance premium payable </t>
  </si>
  <si>
    <t xml:space="preserve"> for the year of 1999. UCI has filed its defence and the mention is fixed on 23 November 2001.</t>
  </si>
  <si>
    <t>development of UCI's Seberang Jaya land. UCI has initiated its defence of this claim.</t>
  </si>
  <si>
    <t>A claim against Winza B. V.of Holland for debts of USD41,610.03 for products sold in May 2000.</t>
  </si>
  <si>
    <t>UCI is currently awaiting the court decision on this matter.</t>
  </si>
  <si>
    <t>in 1999 which was subsequently rejected by the Securities Commission. UCI is currently negotiating</t>
  </si>
  <si>
    <t>the preceding year corresponding quarter. The Group's cummulative loss for the quarter before taxation</t>
  </si>
  <si>
    <t xml:space="preserve"> was RM 0.144 million, this represents a reduction of RM 0.244 million compared to the preceeding quarter.</t>
  </si>
  <si>
    <t>Current Year's Prospects</t>
  </si>
  <si>
    <t>has undertaken various measures to reduce its operating costs. The Board  does not foresee</t>
  </si>
  <si>
    <t>improvement in the operating results for the remaining quarter.</t>
  </si>
  <si>
    <t>There was no disposal of unquoted investment or properties for the financial period under review.</t>
  </si>
  <si>
    <t>There were no sales of quoted securities for the financial period under review.</t>
  </si>
  <si>
    <t>There were no changes in the share capital for the period under review.</t>
  </si>
  <si>
    <t>Total Group borrowings as at 30 September 2001 are as follows :-</t>
  </si>
  <si>
    <t>Save as disclosed below, UCI and its subsidiary company are not engaged in any material litigation, either as plaintiff or</t>
  </si>
  <si>
    <t>No segmental analysis has been prepared in view of the similarity of the manufacturing operations with the Group.</t>
  </si>
  <si>
    <t>The Company and the Group were operating in a very competitive market which severely affected the margins of the</t>
  </si>
  <si>
    <t>affected the demand for the Company and the Group's products. The high financial cost of the total Group</t>
  </si>
  <si>
    <t>There were no material events subsequent to the period under review.</t>
  </si>
  <si>
    <t>The quarterly results were not materially influenced by seasonal or cyclical factors.</t>
  </si>
  <si>
    <t>Group operations have been affected by the economic slow down in the country and global markets. The UCI Group</t>
  </si>
  <si>
    <t>an out of court settlement for this claim.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</si>
</sst>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0_)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7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6" fontId="4" fillId="0" borderId="0" xfId="15" applyNumberFormat="1" applyFont="1" applyAlignment="1">
      <alignment/>
    </xf>
    <xf numFmtId="166" fontId="4" fillId="0" borderId="0" xfId="0" applyNumberFormat="1" applyFont="1" applyAlignment="1">
      <alignment/>
    </xf>
    <xf numFmtId="166" fontId="5" fillId="0" borderId="0" xfId="15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15" applyNumberFormat="1" applyFont="1" applyAlignment="1" quotePrefix="1">
      <alignment horizontal="center"/>
    </xf>
    <xf numFmtId="166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3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6" fontId="4" fillId="0" borderId="3" xfId="15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0" xfId="15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5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66" fontId="4" fillId="0" borderId="8" xfId="15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9" xfId="15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15" applyNumberFormat="1" applyFont="1" applyAlignment="1">
      <alignment/>
    </xf>
    <xf numFmtId="0" fontId="11" fillId="0" borderId="0" xfId="0" applyFont="1" applyAlignment="1">
      <alignment/>
    </xf>
    <xf numFmtId="166" fontId="4" fillId="0" borderId="0" xfId="15" applyNumberFormat="1" applyFont="1" applyAlignment="1">
      <alignment horizontal="center"/>
    </xf>
    <xf numFmtId="166" fontId="4" fillId="0" borderId="0" xfId="15" applyNumberFormat="1" applyFont="1" applyAlignment="1" quotePrefix="1">
      <alignment/>
    </xf>
    <xf numFmtId="166" fontId="4" fillId="0" borderId="10" xfId="15" applyNumberFormat="1" applyFont="1" applyBorder="1" applyAlignment="1">
      <alignment/>
    </xf>
    <xf numFmtId="0" fontId="6" fillId="0" borderId="0" xfId="0" applyFont="1" applyAlignment="1">
      <alignment/>
    </xf>
    <xf numFmtId="166" fontId="6" fillId="0" borderId="11" xfId="15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694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4"/>
  <sheetViews>
    <sheetView workbookViewId="0" topLeftCell="A18">
      <selection activeCell="C29" sqref="C29"/>
    </sheetView>
  </sheetViews>
  <sheetFormatPr defaultColWidth="9.140625" defaultRowHeight="12.75"/>
  <cols>
    <col min="1" max="1" width="6.140625" style="11" customWidth="1"/>
    <col min="2" max="2" width="6.140625" style="3" customWidth="1"/>
    <col min="3" max="3" width="36.00390625" style="2" customWidth="1"/>
    <col min="4" max="4" width="2.421875" style="2" customWidth="1"/>
    <col min="5" max="5" width="12.00390625" style="4" customWidth="1"/>
    <col min="6" max="6" width="2.421875" style="5" customWidth="1"/>
    <col min="7" max="7" width="12.00390625" style="4" customWidth="1"/>
    <col min="8" max="8" width="2.421875" style="5" customWidth="1"/>
    <col min="9" max="9" width="9.8515625" style="4" customWidth="1"/>
    <col min="10" max="10" width="2.421875" style="5" customWidth="1"/>
    <col min="11" max="11" width="9.8515625" style="4" customWidth="1"/>
  </cols>
  <sheetData>
    <row r="2" ht="12.75">
      <c r="A2" s="1" t="s">
        <v>0</v>
      </c>
    </row>
    <row r="4" ht="12.75">
      <c r="A4" s="10" t="s">
        <v>109</v>
      </c>
    </row>
    <row r="5" ht="12.75">
      <c r="A5" s="10" t="s">
        <v>1</v>
      </c>
    </row>
    <row r="6" ht="12.75">
      <c r="A6" s="10"/>
    </row>
    <row r="8" ht="12.75">
      <c r="A8" s="1" t="s">
        <v>17</v>
      </c>
    </row>
    <row r="10" spans="5:11" ht="12.75">
      <c r="E10" s="6" t="s">
        <v>11</v>
      </c>
      <c r="F10" s="7"/>
      <c r="G10" s="6" t="s">
        <v>13</v>
      </c>
      <c r="I10" s="6"/>
      <c r="K10" s="6"/>
    </row>
    <row r="11" spans="5:11" ht="12.75">
      <c r="E11" s="6" t="s">
        <v>12</v>
      </c>
      <c r="F11" s="7"/>
      <c r="G11" s="6" t="s">
        <v>14</v>
      </c>
      <c r="I11" s="6"/>
      <c r="K11" s="6"/>
    </row>
    <row r="12" spans="5:11" ht="12.75">
      <c r="E12" s="6" t="s">
        <v>2</v>
      </c>
      <c r="F12" s="7"/>
      <c r="G12" s="6" t="s">
        <v>15</v>
      </c>
      <c r="I12" s="6"/>
      <c r="K12" s="6"/>
    </row>
    <row r="13" spans="5:11" ht="12.75">
      <c r="E13" s="8" t="s">
        <v>106</v>
      </c>
      <c r="F13" s="7"/>
      <c r="G13" s="8" t="s">
        <v>16</v>
      </c>
      <c r="I13" s="8"/>
      <c r="K13" s="8"/>
    </row>
    <row r="14" spans="5:11" ht="12.75">
      <c r="E14" s="9" t="s">
        <v>3</v>
      </c>
      <c r="G14" s="9" t="s">
        <v>3</v>
      </c>
      <c r="I14" s="9"/>
      <c r="K14" s="9"/>
    </row>
    <row r="16" spans="1:7" ht="12.75">
      <c r="A16" s="11">
        <v>1</v>
      </c>
      <c r="C16" s="2" t="s">
        <v>86</v>
      </c>
      <c r="E16" s="4">
        <v>8995</v>
      </c>
      <c r="G16" s="4">
        <v>9907</v>
      </c>
    </row>
    <row r="18" spans="1:7" ht="12.75">
      <c r="A18" s="11">
        <v>2</v>
      </c>
      <c r="C18" s="2" t="s">
        <v>87</v>
      </c>
      <c r="E18" s="4">
        <v>0</v>
      </c>
      <c r="G18" s="4">
        <v>0</v>
      </c>
    </row>
    <row r="20" spans="1:7" ht="12.75">
      <c r="A20" s="11">
        <v>3</v>
      </c>
      <c r="C20" s="2" t="s">
        <v>18</v>
      </c>
      <c r="E20" s="4">
        <v>0</v>
      </c>
      <c r="G20" s="4">
        <v>0</v>
      </c>
    </row>
    <row r="22" spans="1:7" ht="12.75">
      <c r="A22" s="11">
        <v>4</v>
      </c>
      <c r="C22" s="2" t="s">
        <v>19</v>
      </c>
      <c r="E22" s="4">
        <v>0</v>
      </c>
      <c r="G22" s="4">
        <v>0</v>
      </c>
    </row>
    <row r="24" spans="1:7" ht="12.75">
      <c r="A24" s="11">
        <v>5</v>
      </c>
      <c r="C24" s="2" t="s">
        <v>88</v>
      </c>
      <c r="E24" s="4">
        <v>0</v>
      </c>
      <c r="G24" s="4">
        <v>0</v>
      </c>
    </row>
    <row r="26" spans="1:7" ht="12.75">
      <c r="A26" s="11">
        <v>6</v>
      </c>
      <c r="C26" s="2" t="s">
        <v>20</v>
      </c>
      <c r="E26" s="4">
        <v>0</v>
      </c>
      <c r="G26" s="4">
        <v>0</v>
      </c>
    </row>
    <row r="28" spans="1:7" ht="12.75">
      <c r="A28" s="11">
        <v>7</v>
      </c>
      <c r="C28" s="2" t="s">
        <v>111</v>
      </c>
      <c r="E28" s="4">
        <v>0</v>
      </c>
      <c r="G28" s="4">
        <v>0</v>
      </c>
    </row>
    <row r="30" spans="1:3" ht="12.75">
      <c r="A30" s="11">
        <v>8</v>
      </c>
      <c r="C30" s="2" t="s">
        <v>21</v>
      </c>
    </row>
    <row r="31" spans="3:7" ht="12.75">
      <c r="C31" s="2" t="s">
        <v>78</v>
      </c>
      <c r="E31" s="4">
        <v>6828</v>
      </c>
      <c r="G31" s="4">
        <v>8241</v>
      </c>
    </row>
    <row r="32" spans="3:7" ht="12.75">
      <c r="C32" s="2" t="s">
        <v>89</v>
      </c>
      <c r="E32" s="4">
        <v>5229</v>
      </c>
      <c r="G32" s="4">
        <v>5420</v>
      </c>
    </row>
    <row r="33" spans="3:7" ht="12.75">
      <c r="C33" s="2" t="s">
        <v>22</v>
      </c>
      <c r="E33" s="4">
        <v>0</v>
      </c>
      <c r="G33" s="4">
        <v>0</v>
      </c>
    </row>
    <row r="34" spans="3:7" ht="12.75">
      <c r="C34" s="2" t="s">
        <v>23</v>
      </c>
      <c r="E34" s="4">
        <v>145</v>
      </c>
      <c r="G34" s="4">
        <v>397</v>
      </c>
    </row>
    <row r="35" spans="3:7" ht="12.75">
      <c r="C35" s="2" t="s">
        <v>34</v>
      </c>
      <c r="E35" s="4">
        <v>0</v>
      </c>
      <c r="G35" s="4">
        <v>0</v>
      </c>
    </row>
    <row r="37" spans="1:3" ht="12.75">
      <c r="A37" s="11">
        <v>9</v>
      </c>
      <c r="C37" s="2" t="s">
        <v>24</v>
      </c>
    </row>
    <row r="38" spans="3:7" ht="12.75">
      <c r="C38" s="2" t="s">
        <v>90</v>
      </c>
      <c r="E38" s="4">
        <v>4069</v>
      </c>
      <c r="G38" s="4">
        <v>6271</v>
      </c>
    </row>
    <row r="39" spans="3:7" ht="12.75">
      <c r="C39" s="2" t="s">
        <v>91</v>
      </c>
      <c r="E39" s="4">
        <v>2939</v>
      </c>
      <c r="G39" s="4">
        <v>1875</v>
      </c>
    </row>
    <row r="40" spans="3:7" ht="12.75">
      <c r="C40" s="2" t="s">
        <v>25</v>
      </c>
      <c r="E40" s="4">
        <v>43128</v>
      </c>
      <c r="G40" s="4">
        <v>39759</v>
      </c>
    </row>
    <row r="41" spans="3:7" ht="12.75">
      <c r="C41" s="2" t="s">
        <v>75</v>
      </c>
      <c r="E41" s="4">
        <v>0</v>
      </c>
      <c r="G41" s="4">
        <v>1</v>
      </c>
    </row>
    <row r="42" spans="3:7" ht="12.75">
      <c r="C42" s="2" t="s">
        <v>92</v>
      </c>
      <c r="E42" s="4">
        <v>0</v>
      </c>
      <c r="G42" s="4">
        <v>0</v>
      </c>
    </row>
    <row r="43" spans="3:7" ht="12.75">
      <c r="C43" s="2" t="s">
        <v>94</v>
      </c>
      <c r="E43" s="4">
        <v>0</v>
      </c>
      <c r="G43" s="4">
        <v>0</v>
      </c>
    </row>
    <row r="45" spans="1:7" ht="12.75">
      <c r="A45" s="11">
        <v>10</v>
      </c>
      <c r="C45" s="2" t="s">
        <v>93</v>
      </c>
      <c r="E45" s="4">
        <f>SUM(E31+E32+E33+E34+E35-E38-E39-E40-E41-E42-E43)</f>
        <v>-37934</v>
      </c>
      <c r="G45" s="4">
        <f>SUM(G31+G32+G33+G34+G35-G38-G39-G40-G41-G42-G43)</f>
        <v>-33848</v>
      </c>
    </row>
    <row r="47" spans="1:3" ht="12.75">
      <c r="A47" s="11">
        <v>11</v>
      </c>
      <c r="C47" s="2" t="s">
        <v>26</v>
      </c>
    </row>
    <row r="48" spans="3:7" ht="12.75">
      <c r="C48" s="2" t="s">
        <v>30</v>
      </c>
      <c r="E48" s="4">
        <v>18500</v>
      </c>
      <c r="G48" s="4">
        <v>18500</v>
      </c>
    </row>
    <row r="49" ht="12.75">
      <c r="C49" s="2" t="s">
        <v>31</v>
      </c>
    </row>
    <row r="50" spans="3:7" ht="12.75">
      <c r="C50" s="2" t="s">
        <v>27</v>
      </c>
      <c r="E50" s="4">
        <v>1481</v>
      </c>
      <c r="G50" s="4">
        <v>1481</v>
      </c>
    </row>
    <row r="51" spans="3:7" ht="12.75">
      <c r="C51" s="2" t="s">
        <v>28</v>
      </c>
      <c r="E51" s="4">
        <v>0</v>
      </c>
      <c r="G51" s="4">
        <v>0</v>
      </c>
    </row>
    <row r="52" spans="3:7" ht="12.75">
      <c r="C52" s="2" t="s">
        <v>29</v>
      </c>
      <c r="E52" s="4">
        <v>1700</v>
      </c>
      <c r="G52" s="4">
        <v>1700</v>
      </c>
    </row>
    <row r="53" spans="3:7" ht="12.75">
      <c r="C53" s="2" t="s">
        <v>32</v>
      </c>
      <c r="E53" s="4">
        <v>0</v>
      </c>
      <c r="G53" s="4">
        <v>0</v>
      </c>
    </row>
    <row r="54" spans="3:7" ht="12.75">
      <c r="C54" s="2" t="s">
        <v>33</v>
      </c>
      <c r="E54" s="4">
        <v>-52594</v>
      </c>
      <c r="G54" s="4">
        <v>-47587</v>
      </c>
    </row>
    <row r="55" spans="3:7" ht="12.75">
      <c r="C55" s="2" t="s">
        <v>34</v>
      </c>
      <c r="E55" s="4">
        <v>0</v>
      </c>
      <c r="G55" s="4">
        <v>0</v>
      </c>
    </row>
    <row r="57" spans="1:7" ht="12.75">
      <c r="A57" s="11">
        <v>12</v>
      </c>
      <c r="C57" s="2" t="s">
        <v>95</v>
      </c>
      <c r="E57" s="4">
        <v>0</v>
      </c>
      <c r="G57" s="4">
        <v>0</v>
      </c>
    </row>
    <row r="59" spans="1:7" ht="12.75">
      <c r="A59" s="11">
        <v>13</v>
      </c>
      <c r="C59" s="2" t="s">
        <v>35</v>
      </c>
      <c r="E59" s="4">
        <v>661</v>
      </c>
      <c r="G59" s="4">
        <v>661</v>
      </c>
    </row>
    <row r="61" spans="1:7" ht="12.75">
      <c r="A61" s="11">
        <v>14</v>
      </c>
      <c r="C61" s="2" t="s">
        <v>36</v>
      </c>
      <c r="E61" s="4">
        <v>726</v>
      </c>
      <c r="G61" s="4">
        <v>717</v>
      </c>
    </row>
    <row r="63" spans="1:7" ht="12.75">
      <c r="A63" s="11">
        <v>15</v>
      </c>
      <c r="C63" s="2" t="s">
        <v>96</v>
      </c>
      <c r="E63" s="4">
        <v>587</v>
      </c>
      <c r="G63" s="4">
        <v>587</v>
      </c>
    </row>
    <row r="65" spans="1:7" ht="12.75">
      <c r="A65" s="11">
        <v>16</v>
      </c>
      <c r="C65" s="2" t="s">
        <v>37</v>
      </c>
      <c r="E65" s="13">
        <f>SUM((E48+E50+E51+E52+E53+E54+E55)/E48)</f>
        <v>-1.670972972972973</v>
      </c>
      <c r="G65" s="13">
        <f>SUM((G48+G50+G51+G52+G53+G54+G55)/G48)</f>
        <v>-1.4003243243243244</v>
      </c>
    </row>
    <row r="68" spans="1:11" ht="12.75">
      <c r="A68" s="16"/>
      <c r="B68" s="17"/>
      <c r="C68" s="18"/>
      <c r="D68" s="18"/>
      <c r="E68" s="19"/>
      <c r="F68" s="20"/>
      <c r="G68" s="19"/>
      <c r="H68" s="20"/>
      <c r="I68" s="19"/>
      <c r="J68" s="20"/>
      <c r="K68" s="21"/>
    </row>
    <row r="69" spans="1:11" ht="12.75">
      <c r="A69" s="34" t="s">
        <v>79</v>
      </c>
      <c r="B69" s="22"/>
      <c r="C69" s="23"/>
      <c r="D69" s="23"/>
      <c r="E69" s="24"/>
      <c r="F69" s="25"/>
      <c r="G69" s="24"/>
      <c r="H69" s="25"/>
      <c r="I69" s="24"/>
      <c r="J69" s="25"/>
      <c r="K69" s="26"/>
    </row>
    <row r="70" spans="1:11" ht="12.75">
      <c r="A70" s="27"/>
      <c r="B70" s="22"/>
      <c r="C70" s="23"/>
      <c r="D70" s="23"/>
      <c r="E70" s="24"/>
      <c r="F70" s="25"/>
      <c r="G70" s="24"/>
      <c r="H70" s="25"/>
      <c r="I70" s="24"/>
      <c r="J70" s="25"/>
      <c r="K70" s="26"/>
    </row>
    <row r="71" spans="1:11" ht="12.75">
      <c r="A71" s="46" t="s">
        <v>82</v>
      </c>
      <c r="B71" s="47"/>
      <c r="C71" s="47"/>
      <c r="D71" s="47"/>
      <c r="E71" s="47"/>
      <c r="F71" s="47"/>
      <c r="G71" s="47"/>
      <c r="H71" s="47"/>
      <c r="I71" s="47"/>
      <c r="J71" s="47"/>
      <c r="K71" s="48"/>
    </row>
    <row r="72" spans="1:11" ht="12.75">
      <c r="A72" s="46" t="s">
        <v>80</v>
      </c>
      <c r="B72" s="47"/>
      <c r="C72" s="47"/>
      <c r="D72" s="47"/>
      <c r="E72" s="47"/>
      <c r="F72" s="47"/>
      <c r="G72" s="47"/>
      <c r="H72" s="47"/>
      <c r="I72" s="47"/>
      <c r="J72" s="47"/>
      <c r="K72" s="48"/>
    </row>
    <row r="73" spans="1:11" ht="12.75">
      <c r="A73" s="46" t="s">
        <v>81</v>
      </c>
      <c r="B73" s="47"/>
      <c r="C73" s="47"/>
      <c r="D73" s="47"/>
      <c r="E73" s="47"/>
      <c r="F73" s="47"/>
      <c r="G73" s="47"/>
      <c r="H73" s="47"/>
      <c r="I73" s="47"/>
      <c r="J73" s="47"/>
      <c r="K73" s="48"/>
    </row>
    <row r="74" spans="1:11" ht="12.75">
      <c r="A74" s="28"/>
      <c r="B74" s="29"/>
      <c r="C74" s="30"/>
      <c r="D74" s="30"/>
      <c r="E74" s="31"/>
      <c r="F74" s="32"/>
      <c r="G74" s="31"/>
      <c r="H74" s="32"/>
      <c r="I74" s="31"/>
      <c r="J74" s="32"/>
      <c r="K74" s="33"/>
    </row>
  </sheetData>
  <mergeCells count="3">
    <mergeCell ref="A71:K71"/>
    <mergeCell ref="A72:K72"/>
    <mergeCell ref="A73:K73"/>
  </mergeCells>
  <printOptions/>
  <pageMargins left="0.45" right="0.25" top="1.02" bottom="1" header="0.37" footer="0.5"/>
  <pageSetup orientation="portrait" scale="9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38"/>
  <sheetViews>
    <sheetView tabSelected="1" workbookViewId="0" topLeftCell="A105">
      <selection activeCell="E119" sqref="E119"/>
    </sheetView>
  </sheetViews>
  <sheetFormatPr defaultColWidth="9.140625" defaultRowHeight="12.75"/>
  <cols>
    <col min="1" max="1" width="6.140625" style="11" customWidth="1"/>
    <col min="2" max="2" width="6.140625" style="3" customWidth="1"/>
    <col min="3" max="3" width="36.00390625" style="2" customWidth="1"/>
    <col min="4" max="4" width="2.421875" style="2" customWidth="1"/>
    <col min="5" max="5" width="12.00390625" style="4" customWidth="1"/>
    <col min="6" max="6" width="2.421875" style="5" customWidth="1"/>
    <col min="7" max="7" width="12.00390625" style="4" customWidth="1"/>
    <col min="8" max="8" width="2.421875" style="5" customWidth="1"/>
    <col min="9" max="9" width="9.8515625" style="4" customWidth="1"/>
    <col min="10" max="10" width="2.421875" style="5" customWidth="1"/>
    <col min="11" max="11" width="9.8515625" style="4" customWidth="1"/>
  </cols>
  <sheetData>
    <row r="2" ht="12.75">
      <c r="A2" s="1" t="s">
        <v>107</v>
      </c>
    </row>
    <row r="4" spans="1:2" ht="12.75">
      <c r="A4" s="11">
        <v>1</v>
      </c>
      <c r="B4" s="14" t="s">
        <v>38</v>
      </c>
    </row>
    <row r="5" ht="12.75">
      <c r="C5" s="2" t="s">
        <v>39</v>
      </c>
    </row>
    <row r="7" spans="1:2" ht="12.75">
      <c r="A7" s="11">
        <v>2</v>
      </c>
      <c r="B7" s="15" t="s">
        <v>40</v>
      </c>
    </row>
    <row r="8" ht="12.75">
      <c r="C8" s="2" t="s">
        <v>74</v>
      </c>
    </row>
    <row r="10" spans="1:2" ht="12.75">
      <c r="A10" s="11">
        <v>3</v>
      </c>
      <c r="B10" s="15" t="s">
        <v>41</v>
      </c>
    </row>
    <row r="11" ht="12.75">
      <c r="C11" s="2" t="s">
        <v>42</v>
      </c>
    </row>
    <row r="13" spans="1:2" ht="12.75">
      <c r="A13" s="11">
        <v>4</v>
      </c>
      <c r="B13" s="15" t="s">
        <v>10</v>
      </c>
    </row>
    <row r="14" spans="2:3" ht="12.75">
      <c r="B14" s="15"/>
      <c r="C14" s="2" t="s">
        <v>122</v>
      </c>
    </row>
    <row r="15" spans="2:3" ht="12.75">
      <c r="B15" s="15"/>
      <c r="C15" s="2" t="s">
        <v>110</v>
      </c>
    </row>
    <row r="17" spans="1:2" ht="12.75">
      <c r="A17" s="11">
        <v>5</v>
      </c>
      <c r="B17" s="15" t="s">
        <v>103</v>
      </c>
    </row>
    <row r="18" ht="12.75">
      <c r="C18" s="2" t="s">
        <v>141</v>
      </c>
    </row>
    <row r="20" spans="1:2" ht="12.75">
      <c r="A20" s="11" t="s">
        <v>102</v>
      </c>
      <c r="B20" s="15" t="s">
        <v>43</v>
      </c>
    </row>
    <row r="21" ht="12.75">
      <c r="C21" s="2" t="s">
        <v>44</v>
      </c>
    </row>
    <row r="23" spans="1:2" ht="12.75">
      <c r="A23" s="11" t="s">
        <v>101</v>
      </c>
      <c r="B23" s="15" t="s">
        <v>104</v>
      </c>
    </row>
    <row r="24" ht="12.75">
      <c r="C24" s="2" t="s">
        <v>142</v>
      </c>
    </row>
    <row r="26" spans="1:2" ht="12.75">
      <c r="A26" s="11">
        <v>7</v>
      </c>
      <c r="B26" s="15" t="s">
        <v>69</v>
      </c>
    </row>
    <row r="27" ht="12.75">
      <c r="C27" s="2" t="s">
        <v>45</v>
      </c>
    </row>
    <row r="29" spans="1:2" ht="12.75">
      <c r="A29" s="11">
        <v>8</v>
      </c>
      <c r="B29" s="15" t="s">
        <v>123</v>
      </c>
    </row>
    <row r="30" spans="1:11" s="12" customFormat="1" ht="12.75">
      <c r="A30" s="11"/>
      <c r="B30" s="3"/>
      <c r="C30" s="2" t="s">
        <v>124</v>
      </c>
      <c r="D30" s="2"/>
      <c r="E30" s="4"/>
      <c r="F30" s="5"/>
      <c r="G30" s="4"/>
      <c r="H30" s="5"/>
      <c r="I30" s="4"/>
      <c r="J30" s="5"/>
      <c r="K30" s="4"/>
    </row>
    <row r="31" spans="1:11" s="12" customFormat="1" ht="12.75">
      <c r="A31" s="11"/>
      <c r="B31" s="15"/>
      <c r="C31" s="2" t="s">
        <v>125</v>
      </c>
      <c r="D31" s="2"/>
      <c r="E31" s="4"/>
      <c r="F31" s="5"/>
      <c r="G31" s="4"/>
      <c r="H31" s="5"/>
      <c r="I31" s="4"/>
      <c r="J31" s="5"/>
      <c r="K31" s="4"/>
    </row>
    <row r="32" spans="1:11" s="12" customFormat="1" ht="12.75">
      <c r="A32" s="11"/>
      <c r="B32" s="3"/>
      <c r="C32" s="2" t="s">
        <v>112</v>
      </c>
      <c r="D32" s="2"/>
      <c r="E32" s="4"/>
      <c r="F32" s="5"/>
      <c r="G32" s="4"/>
      <c r="H32" s="5"/>
      <c r="I32" s="4"/>
      <c r="J32" s="5"/>
      <c r="K32" s="4"/>
    </row>
    <row r="33" spans="1:11" s="12" customFormat="1" ht="12.75">
      <c r="A33" s="11"/>
      <c r="B33" s="15"/>
      <c r="C33" s="2" t="s">
        <v>126</v>
      </c>
      <c r="D33" s="2"/>
      <c r="E33" s="4"/>
      <c r="F33" s="5"/>
      <c r="G33" s="4"/>
      <c r="H33" s="5"/>
      <c r="I33" s="4"/>
      <c r="J33" s="5"/>
      <c r="K33" s="4"/>
    </row>
    <row r="34" spans="1:11" s="12" customFormat="1" ht="12.75">
      <c r="A34" s="11"/>
      <c r="B34" s="3"/>
      <c r="C34" s="2" t="s">
        <v>127</v>
      </c>
      <c r="D34" s="2"/>
      <c r="E34" s="4"/>
      <c r="F34" s="5"/>
      <c r="G34" s="4"/>
      <c r="H34" s="5"/>
      <c r="I34" s="4"/>
      <c r="J34" s="5"/>
      <c r="K34" s="4"/>
    </row>
    <row r="35" spans="1:11" s="12" customFormat="1" ht="12.75">
      <c r="A35" s="11"/>
      <c r="B35" s="3"/>
      <c r="C35" s="2"/>
      <c r="D35" s="2"/>
      <c r="E35" s="4"/>
      <c r="F35" s="5"/>
      <c r="G35" s="4"/>
      <c r="H35" s="5"/>
      <c r="I35" s="4"/>
      <c r="J35" s="5"/>
      <c r="K35" s="4"/>
    </row>
    <row r="36" spans="1:2" ht="12.75">
      <c r="A36" s="11">
        <v>9</v>
      </c>
      <c r="B36" s="15" t="s">
        <v>47</v>
      </c>
    </row>
    <row r="37" ht="12.75">
      <c r="C37" s="2" t="s">
        <v>143</v>
      </c>
    </row>
    <row r="39" spans="1:2" ht="12.75">
      <c r="A39" s="11">
        <v>10</v>
      </c>
      <c r="B39" s="15" t="s">
        <v>48</v>
      </c>
    </row>
    <row r="40" spans="1:11" s="12" customFormat="1" ht="12.75">
      <c r="A40" s="11"/>
      <c r="B40" s="3"/>
      <c r="C40" s="2" t="s">
        <v>144</v>
      </c>
      <c r="D40" s="2"/>
      <c r="E40" s="4"/>
      <c r="F40" s="5"/>
      <c r="G40" s="4"/>
      <c r="H40" s="5"/>
      <c r="I40" s="4"/>
      <c r="J40" s="5"/>
      <c r="K40" s="4"/>
    </row>
    <row r="41" spans="1:11" s="12" customFormat="1" ht="12.75">
      <c r="A41" s="11"/>
      <c r="B41" s="3"/>
      <c r="C41" s="2"/>
      <c r="D41" s="2"/>
      <c r="E41" s="4"/>
      <c r="F41" s="5"/>
      <c r="G41" s="4"/>
      <c r="H41" s="5"/>
      <c r="I41" s="4"/>
      <c r="J41" s="5"/>
      <c r="K41" s="4"/>
    </row>
    <row r="42" spans="1:11" s="12" customFormat="1" ht="12.75">
      <c r="A42" s="11"/>
      <c r="B42" s="3"/>
      <c r="C42" s="2"/>
      <c r="D42" s="2"/>
      <c r="E42" s="9" t="s">
        <v>50</v>
      </c>
      <c r="F42" s="5"/>
      <c r="G42" s="4"/>
      <c r="H42" s="5"/>
      <c r="I42" s="4"/>
      <c r="J42" s="5"/>
      <c r="K42" s="4"/>
    </row>
    <row r="43" spans="1:11" s="12" customFormat="1" ht="12.75">
      <c r="A43" s="11"/>
      <c r="B43" s="3"/>
      <c r="C43" s="2" t="s">
        <v>49</v>
      </c>
      <c r="D43" s="2"/>
      <c r="E43" s="41"/>
      <c r="F43" s="5"/>
      <c r="G43" s="4"/>
      <c r="H43" s="5"/>
      <c r="I43" s="4"/>
      <c r="J43" s="5"/>
      <c r="K43" s="4"/>
    </row>
    <row r="44" spans="1:11" s="12" customFormat="1" ht="12.75">
      <c r="A44" s="11"/>
      <c r="B44" s="3"/>
      <c r="C44" s="2"/>
      <c r="D44" s="2"/>
      <c r="E44" s="4"/>
      <c r="F44" s="5"/>
      <c r="G44" s="4"/>
      <c r="H44" s="5"/>
      <c r="I44" s="4"/>
      <c r="J44" s="5"/>
      <c r="K44" s="4"/>
    </row>
    <row r="45" spans="1:11" s="12" customFormat="1" ht="12.75">
      <c r="A45" s="11"/>
      <c r="B45" s="3"/>
      <c r="C45" s="2" t="s">
        <v>51</v>
      </c>
      <c r="D45" s="2"/>
      <c r="E45" s="4">
        <f>3099-1500</f>
        <v>1599</v>
      </c>
      <c r="F45" s="5"/>
      <c r="G45" s="4"/>
      <c r="H45" s="5"/>
      <c r="I45" s="4"/>
      <c r="J45" s="5"/>
      <c r="K45" s="4"/>
    </row>
    <row r="46" spans="1:11" s="12" customFormat="1" ht="12.75">
      <c r="A46" s="11"/>
      <c r="B46" s="3"/>
      <c r="C46" s="2" t="s">
        <v>52</v>
      </c>
      <c r="D46" s="2"/>
      <c r="E46" s="4">
        <f>4529-661</f>
        <v>3868</v>
      </c>
      <c r="F46" s="5"/>
      <c r="G46" s="4"/>
      <c r="H46" s="5"/>
      <c r="I46" s="4"/>
      <c r="J46" s="5"/>
      <c r="K46" s="4"/>
    </row>
    <row r="47" spans="1:11" s="12" customFormat="1" ht="12.75">
      <c r="A47" s="11"/>
      <c r="B47" s="3"/>
      <c r="C47" s="2" t="s">
        <v>121</v>
      </c>
      <c r="D47" s="2"/>
      <c r="E47" s="4"/>
      <c r="F47" s="5"/>
      <c r="G47" s="4"/>
      <c r="H47" s="5"/>
      <c r="I47" s="4"/>
      <c r="J47" s="5"/>
      <c r="K47" s="4"/>
    </row>
    <row r="48" spans="1:11" s="12" customFormat="1" ht="12.75">
      <c r="A48" s="11"/>
      <c r="B48" s="3"/>
      <c r="C48" s="2" t="s">
        <v>119</v>
      </c>
      <c r="D48" s="2"/>
      <c r="E48" s="42">
        <v>30000</v>
      </c>
      <c r="F48" s="5"/>
      <c r="G48" s="4"/>
      <c r="H48" s="5"/>
      <c r="I48" s="4"/>
      <c r="J48" s="5"/>
      <c r="K48" s="4"/>
    </row>
    <row r="49" spans="1:11" s="12" customFormat="1" ht="12.75">
      <c r="A49" s="11"/>
      <c r="B49" s="3"/>
      <c r="C49" s="2" t="s">
        <v>120</v>
      </c>
      <c r="D49" s="2"/>
      <c r="E49" s="42">
        <v>5659</v>
      </c>
      <c r="F49" s="5"/>
      <c r="G49" s="4"/>
      <c r="H49" s="5"/>
      <c r="I49" s="4"/>
      <c r="J49" s="5"/>
      <c r="K49" s="4"/>
    </row>
    <row r="50" spans="1:11" s="12" customFormat="1" ht="12.75">
      <c r="A50" s="11"/>
      <c r="B50" s="3"/>
      <c r="C50" s="2"/>
      <c r="D50" s="2"/>
      <c r="E50" s="43">
        <f>SUM(E45:E49)</f>
        <v>41126</v>
      </c>
      <c r="F50" s="5"/>
      <c r="G50" s="4"/>
      <c r="H50" s="5"/>
      <c r="I50" s="4"/>
      <c r="J50" s="5"/>
      <c r="K50" s="4"/>
    </row>
    <row r="51" spans="1:11" s="12" customFormat="1" ht="12.75">
      <c r="A51" s="11"/>
      <c r="B51" s="3"/>
      <c r="C51" s="2"/>
      <c r="D51" s="2"/>
      <c r="E51" s="9"/>
      <c r="F51" s="5"/>
      <c r="G51" s="4"/>
      <c r="H51" s="5"/>
      <c r="I51" s="4"/>
      <c r="J51" s="5"/>
      <c r="K51" s="4"/>
    </row>
    <row r="52" spans="1:11" s="12" customFormat="1" ht="12.75">
      <c r="A52" s="11"/>
      <c r="B52" s="3"/>
      <c r="C52" s="2"/>
      <c r="D52" s="2"/>
      <c r="E52" s="9" t="s">
        <v>50</v>
      </c>
      <c r="F52" s="5"/>
      <c r="G52" s="4"/>
      <c r="H52" s="5"/>
      <c r="I52" s="4"/>
      <c r="J52" s="5"/>
      <c r="K52" s="4"/>
    </row>
    <row r="53" spans="1:11" s="12" customFormat="1" ht="12.75">
      <c r="A53" s="11"/>
      <c r="B53" s="3"/>
      <c r="C53" s="2" t="s">
        <v>53</v>
      </c>
      <c r="D53" s="2"/>
      <c r="E53" s="4"/>
      <c r="F53" s="5"/>
      <c r="G53" s="4"/>
      <c r="H53" s="5"/>
      <c r="I53" s="4"/>
      <c r="J53" s="5"/>
      <c r="K53" s="4"/>
    </row>
    <row r="54" spans="1:11" s="12" customFormat="1" ht="12.75">
      <c r="A54" s="11"/>
      <c r="B54" s="3"/>
      <c r="C54" s="2"/>
      <c r="D54" s="2"/>
      <c r="E54" s="4"/>
      <c r="F54" s="5"/>
      <c r="G54" s="4"/>
      <c r="H54" s="5"/>
      <c r="I54" s="4"/>
      <c r="J54" s="5"/>
      <c r="K54" s="4"/>
    </row>
    <row r="55" spans="1:11" s="12" customFormat="1" ht="12.75">
      <c r="A55" s="11"/>
      <c r="B55" s="3"/>
      <c r="C55" s="2" t="s">
        <v>54</v>
      </c>
      <c r="D55" s="2"/>
      <c r="E55" s="4">
        <v>1500</v>
      </c>
      <c r="F55" s="5"/>
      <c r="G55" s="4"/>
      <c r="H55" s="5"/>
      <c r="I55" s="4"/>
      <c r="J55" s="5"/>
      <c r="K55" s="4"/>
    </row>
    <row r="56" spans="1:11" s="12" customFormat="1" ht="12.75">
      <c r="A56" s="11"/>
      <c r="B56" s="3"/>
      <c r="C56" s="2" t="s">
        <v>55</v>
      </c>
      <c r="D56" s="2"/>
      <c r="E56" s="4">
        <v>0</v>
      </c>
      <c r="F56" s="5"/>
      <c r="G56" s="4"/>
      <c r="H56" s="5"/>
      <c r="I56" s="4"/>
      <c r="J56" s="5"/>
      <c r="K56" s="4"/>
    </row>
    <row r="57" spans="1:11" s="12" customFormat="1" ht="12.75">
      <c r="A57" s="11"/>
      <c r="B57" s="3"/>
      <c r="C57" s="2" t="s">
        <v>56</v>
      </c>
      <c r="D57" s="2"/>
      <c r="E57" s="4">
        <v>502</v>
      </c>
      <c r="F57" s="5"/>
      <c r="G57" s="4"/>
      <c r="H57" s="5"/>
      <c r="I57" s="4"/>
      <c r="J57" s="5"/>
      <c r="K57" s="4"/>
    </row>
    <row r="58" spans="1:11" s="12" customFormat="1" ht="12.75">
      <c r="A58" s="11"/>
      <c r="B58" s="3"/>
      <c r="C58" s="2"/>
      <c r="D58" s="2"/>
      <c r="E58" s="43">
        <f>SUM(E55:E57)</f>
        <v>2002</v>
      </c>
      <c r="F58" s="5"/>
      <c r="G58" s="4"/>
      <c r="H58" s="5"/>
      <c r="I58" s="4"/>
      <c r="J58" s="5"/>
      <c r="K58" s="4"/>
    </row>
    <row r="59" spans="1:11" s="12" customFormat="1" ht="12.75">
      <c r="A59" s="11"/>
      <c r="B59" s="3"/>
      <c r="C59" s="2"/>
      <c r="D59" s="2"/>
      <c r="E59" s="24"/>
      <c r="F59" s="5"/>
      <c r="G59" s="4"/>
      <c r="H59" s="5"/>
      <c r="I59" s="4"/>
      <c r="J59" s="5"/>
      <c r="K59" s="4"/>
    </row>
    <row r="60" spans="1:11" s="12" customFormat="1" ht="12.75">
      <c r="A60" s="11"/>
      <c r="B60" s="3"/>
      <c r="C60" s="2" t="s">
        <v>77</v>
      </c>
      <c r="D60" s="2"/>
      <c r="E60" s="4"/>
      <c r="F60" s="5"/>
      <c r="G60" s="4"/>
      <c r="H60" s="5"/>
      <c r="I60" s="4"/>
      <c r="J60" s="5"/>
      <c r="K60" s="4"/>
    </row>
    <row r="61" spans="1:11" s="12" customFormat="1" ht="12.75">
      <c r="A61" s="11"/>
      <c r="B61" s="3"/>
      <c r="C61" s="2"/>
      <c r="D61" s="2"/>
      <c r="E61" s="4"/>
      <c r="F61" s="5"/>
      <c r="G61" s="4"/>
      <c r="H61" s="5"/>
      <c r="I61" s="4"/>
      <c r="J61" s="5"/>
      <c r="K61" s="4"/>
    </row>
    <row r="62" spans="1:11" s="12" customFormat="1" ht="12.75">
      <c r="A62" s="11"/>
      <c r="B62" s="3"/>
      <c r="C62" s="2" t="s">
        <v>52</v>
      </c>
      <c r="D62" s="2"/>
      <c r="E62" s="4">
        <v>661</v>
      </c>
      <c r="F62" s="5"/>
      <c r="G62" s="4"/>
      <c r="H62" s="5"/>
      <c r="I62" s="4"/>
      <c r="J62" s="5"/>
      <c r="K62" s="4"/>
    </row>
    <row r="63" spans="1:11" s="12" customFormat="1" ht="12.75">
      <c r="A63" s="11"/>
      <c r="B63" s="3"/>
      <c r="C63" s="2"/>
      <c r="D63" s="2"/>
      <c r="E63" s="43">
        <f>SUM(E62)</f>
        <v>661</v>
      </c>
      <c r="F63" s="5"/>
      <c r="G63" s="4"/>
      <c r="H63" s="5"/>
      <c r="I63" s="4"/>
      <c r="J63" s="5"/>
      <c r="K63" s="4"/>
    </row>
    <row r="64" spans="1:11" s="12" customFormat="1" ht="12.75">
      <c r="A64" s="11"/>
      <c r="B64" s="3"/>
      <c r="C64" s="2"/>
      <c r="D64" s="2"/>
      <c r="E64" s="24"/>
      <c r="F64" s="5"/>
      <c r="G64" s="4"/>
      <c r="H64" s="5"/>
      <c r="I64" s="4"/>
      <c r="J64" s="5"/>
      <c r="K64" s="4"/>
    </row>
    <row r="65" spans="1:11" s="12" customFormat="1" ht="12.75">
      <c r="A65" s="11"/>
      <c r="B65" s="3"/>
      <c r="C65" s="2"/>
      <c r="D65" s="2"/>
      <c r="E65" s="24"/>
      <c r="F65" s="5"/>
      <c r="G65" s="4"/>
      <c r="H65" s="5"/>
      <c r="I65" s="4"/>
      <c r="J65" s="5"/>
      <c r="K65" s="4"/>
    </row>
    <row r="66" spans="1:11" s="12" customFormat="1" ht="12.75">
      <c r="A66" s="11"/>
      <c r="B66" s="3"/>
      <c r="C66" s="2" t="s">
        <v>35</v>
      </c>
      <c r="D66" s="2"/>
      <c r="E66" s="24">
        <f>SUM(E63)</f>
        <v>661</v>
      </c>
      <c r="F66" s="5"/>
      <c r="G66" s="4"/>
      <c r="H66" s="5"/>
      <c r="I66" s="4"/>
      <c r="J66" s="5"/>
      <c r="K66" s="4"/>
    </row>
    <row r="67" spans="1:11" s="12" customFormat="1" ht="12.75">
      <c r="A67" s="11"/>
      <c r="B67" s="3"/>
      <c r="C67" s="2" t="s">
        <v>76</v>
      </c>
      <c r="D67" s="2"/>
      <c r="E67" s="24">
        <f>SUM(E50+E58)</f>
        <v>43128</v>
      </c>
      <c r="F67" s="5"/>
      <c r="G67" s="4"/>
      <c r="H67" s="5"/>
      <c r="I67" s="4"/>
      <c r="J67" s="5"/>
      <c r="K67" s="4"/>
    </row>
    <row r="68" spans="1:11" s="12" customFormat="1" ht="13.5" thickBot="1">
      <c r="A68" s="11"/>
      <c r="B68" s="3"/>
      <c r="C68" s="44" t="s">
        <v>83</v>
      </c>
      <c r="D68" s="2"/>
      <c r="E68" s="45">
        <f>SUM(E66:E67)</f>
        <v>43789</v>
      </c>
      <c r="F68" s="5"/>
      <c r="G68" s="4"/>
      <c r="H68" s="5"/>
      <c r="I68" s="4"/>
      <c r="J68" s="5"/>
      <c r="K68" s="4"/>
    </row>
    <row r="69" ht="13.5" thickTop="1">
      <c r="E69" s="24"/>
    </row>
    <row r="70" spans="1:2" ht="12.75">
      <c r="A70" s="11">
        <v>11</v>
      </c>
      <c r="B70" s="15" t="s">
        <v>70</v>
      </c>
    </row>
    <row r="71" ht="12.75">
      <c r="C71" s="2" t="s">
        <v>71</v>
      </c>
    </row>
    <row r="73" spans="1:2" ht="12.75">
      <c r="A73" s="11">
        <v>12</v>
      </c>
      <c r="B73" s="15" t="s">
        <v>57</v>
      </c>
    </row>
    <row r="74" ht="12.75">
      <c r="C74" s="2" t="s">
        <v>58</v>
      </c>
    </row>
    <row r="76" spans="1:2" ht="12.75">
      <c r="A76" s="11">
        <v>13</v>
      </c>
      <c r="B76" s="15" t="s">
        <v>59</v>
      </c>
    </row>
    <row r="77" spans="2:11" ht="12.75">
      <c r="B77" s="2" t="s">
        <v>145</v>
      </c>
      <c r="D77" s="4"/>
      <c r="E77" s="5"/>
      <c r="F77" s="4"/>
      <c r="G77" s="5"/>
      <c r="H77" s="4"/>
      <c r="I77" s="5"/>
      <c r="J77" s="4"/>
      <c r="K77"/>
    </row>
    <row r="78" spans="2:11" ht="12.75">
      <c r="B78" s="2" t="s">
        <v>72</v>
      </c>
      <c r="D78" s="4"/>
      <c r="E78" s="5"/>
      <c r="F78" s="4"/>
      <c r="G78" s="5"/>
      <c r="H78" s="4"/>
      <c r="I78" s="5"/>
      <c r="J78" s="4"/>
      <c r="K78"/>
    </row>
    <row r="79" spans="2:11" ht="12.75">
      <c r="B79" s="2" t="s">
        <v>60</v>
      </c>
      <c r="D79" s="4"/>
      <c r="E79" s="5"/>
      <c r="F79" s="4"/>
      <c r="G79" s="5"/>
      <c r="H79" s="4"/>
      <c r="I79" s="5"/>
      <c r="J79" s="4"/>
      <c r="K79"/>
    </row>
    <row r="80" spans="2:11" ht="12.75">
      <c r="B80" s="2" t="s">
        <v>128</v>
      </c>
      <c r="D80" s="4"/>
      <c r="E80" s="5"/>
      <c r="F80" s="4"/>
      <c r="G80" s="5"/>
      <c r="H80" s="4"/>
      <c r="I80" s="5"/>
      <c r="J80" s="4"/>
      <c r="K80"/>
    </row>
    <row r="82" spans="1:11" s="12" customFormat="1" ht="12.75">
      <c r="A82" s="11"/>
      <c r="B82" s="3" t="s">
        <v>4</v>
      </c>
      <c r="C82" s="2" t="s">
        <v>84</v>
      </c>
      <c r="D82" s="2"/>
      <c r="E82" s="4"/>
      <c r="F82" s="5"/>
      <c r="G82" s="4"/>
      <c r="H82" s="5"/>
      <c r="I82" s="4"/>
      <c r="J82" s="5"/>
      <c r="K82" s="4"/>
    </row>
    <row r="83" spans="1:11" s="12" customFormat="1" ht="12.75">
      <c r="A83" s="11"/>
      <c r="B83" s="3"/>
      <c r="C83" s="2" t="s">
        <v>85</v>
      </c>
      <c r="D83" s="2"/>
      <c r="E83" s="4"/>
      <c r="F83" s="5"/>
      <c r="G83" s="4"/>
      <c r="H83" s="5"/>
      <c r="I83" s="4"/>
      <c r="J83" s="5"/>
      <c r="K83" s="4"/>
    </row>
    <row r="84" spans="1:11" s="12" customFormat="1" ht="12.75">
      <c r="A84" s="11"/>
      <c r="B84" s="3"/>
      <c r="C84" s="2" t="s">
        <v>129</v>
      </c>
      <c r="D84" s="2"/>
      <c r="E84" s="4"/>
      <c r="F84" s="5"/>
      <c r="G84" s="4"/>
      <c r="H84" s="5"/>
      <c r="I84" s="4"/>
      <c r="J84" s="5"/>
      <c r="K84" s="4"/>
    </row>
    <row r="85" spans="1:11" s="12" customFormat="1" ht="12.75">
      <c r="A85" s="11"/>
      <c r="B85" s="3" t="s">
        <v>5</v>
      </c>
      <c r="C85" s="2" t="s">
        <v>130</v>
      </c>
      <c r="D85" s="2"/>
      <c r="E85" s="4"/>
      <c r="F85" s="5"/>
      <c r="G85" s="4"/>
      <c r="H85" s="5"/>
      <c r="I85" s="4"/>
      <c r="J85" s="5"/>
      <c r="K85" s="4"/>
    </row>
    <row r="86" spans="1:11" s="12" customFormat="1" ht="12.75">
      <c r="A86" s="11"/>
      <c r="B86" s="3"/>
      <c r="C86" s="2" t="s">
        <v>131</v>
      </c>
      <c r="D86" s="2"/>
      <c r="E86" s="4"/>
      <c r="F86" s="5"/>
      <c r="G86" s="4"/>
      <c r="H86" s="5"/>
      <c r="I86" s="4"/>
      <c r="J86" s="5"/>
      <c r="K86" s="4"/>
    </row>
    <row r="87" spans="1:11" s="12" customFormat="1" ht="12.75">
      <c r="A87" s="11"/>
      <c r="B87" s="3" t="s">
        <v>6</v>
      </c>
      <c r="C87" s="2" t="s">
        <v>117</v>
      </c>
      <c r="D87" s="2"/>
      <c r="E87" s="4"/>
      <c r="F87" s="5"/>
      <c r="G87" s="4"/>
      <c r="H87" s="5"/>
      <c r="I87" s="4"/>
      <c r="J87" s="5"/>
      <c r="K87" s="4"/>
    </row>
    <row r="88" spans="1:11" s="12" customFormat="1" ht="12.75">
      <c r="A88" s="11"/>
      <c r="B88" s="3"/>
      <c r="C88" s="2" t="s">
        <v>132</v>
      </c>
      <c r="D88" s="2"/>
      <c r="E88" s="4"/>
      <c r="F88" s="5"/>
      <c r="G88" s="4"/>
      <c r="H88" s="5"/>
      <c r="I88" s="4"/>
      <c r="J88" s="5"/>
      <c r="K88" s="4"/>
    </row>
    <row r="89" spans="1:11" s="12" customFormat="1" ht="12.75">
      <c r="A89" s="11"/>
      <c r="B89" s="3" t="s">
        <v>7</v>
      </c>
      <c r="C89" s="2" t="s">
        <v>133</v>
      </c>
      <c r="D89" s="2"/>
      <c r="E89" s="4"/>
      <c r="F89" s="5"/>
      <c r="G89" s="4"/>
      <c r="H89" s="5"/>
      <c r="I89" s="4"/>
      <c r="J89" s="5"/>
      <c r="K89" s="4"/>
    </row>
    <row r="90" spans="1:11" s="12" customFormat="1" ht="12.75">
      <c r="A90" s="11"/>
      <c r="B90" s="3"/>
      <c r="C90" s="2" t="s">
        <v>134</v>
      </c>
      <c r="D90" s="2"/>
      <c r="E90" s="4"/>
      <c r="F90" s="5"/>
      <c r="G90" s="4"/>
      <c r="H90" s="5"/>
      <c r="I90" s="4"/>
      <c r="J90" s="5"/>
      <c r="K90" s="4"/>
    </row>
    <row r="91" spans="1:11" s="12" customFormat="1" ht="12.75">
      <c r="A91" s="11"/>
      <c r="B91" s="3" t="s">
        <v>8</v>
      </c>
      <c r="C91" s="2" t="s">
        <v>98</v>
      </c>
      <c r="D91" s="2"/>
      <c r="E91" s="4"/>
      <c r="F91" s="5"/>
      <c r="G91" s="4"/>
      <c r="H91" s="5"/>
      <c r="I91" s="4"/>
      <c r="J91" s="5"/>
      <c r="K91" s="4"/>
    </row>
    <row r="92" spans="1:11" s="12" customFormat="1" ht="12.75">
      <c r="A92" s="11"/>
      <c r="B92" s="3"/>
      <c r="C92" s="2" t="s">
        <v>99</v>
      </c>
      <c r="D92" s="2"/>
      <c r="E92" s="4"/>
      <c r="F92" s="5"/>
      <c r="G92" s="4"/>
      <c r="H92" s="5"/>
      <c r="I92" s="4"/>
      <c r="J92" s="5"/>
      <c r="K92" s="4"/>
    </row>
    <row r="93" spans="1:11" s="12" customFormat="1" ht="12.75">
      <c r="A93" s="11"/>
      <c r="B93" s="3"/>
      <c r="C93" s="2" t="s">
        <v>100</v>
      </c>
      <c r="D93" s="2"/>
      <c r="E93" s="4"/>
      <c r="F93" s="5"/>
      <c r="G93" s="4"/>
      <c r="H93" s="5"/>
      <c r="I93" s="4"/>
      <c r="J93" s="5"/>
      <c r="K93" s="4"/>
    </row>
    <row r="94" spans="1:11" s="12" customFormat="1" ht="12.75">
      <c r="A94" s="11"/>
      <c r="B94" s="3"/>
      <c r="C94" s="2" t="s">
        <v>113</v>
      </c>
      <c r="D94" s="2"/>
      <c r="E94" s="4"/>
      <c r="F94" s="5"/>
      <c r="G94" s="4"/>
      <c r="H94" s="5"/>
      <c r="I94" s="4"/>
      <c r="J94" s="5"/>
      <c r="K94" s="4"/>
    </row>
    <row r="95" spans="1:11" s="12" customFormat="1" ht="12.75">
      <c r="A95" s="11"/>
      <c r="B95" s="3"/>
      <c r="C95" s="2" t="s">
        <v>114</v>
      </c>
      <c r="D95" s="2"/>
      <c r="E95" s="4"/>
      <c r="F95" s="5"/>
      <c r="G95" s="4"/>
      <c r="H95" s="5"/>
      <c r="I95" s="4"/>
      <c r="J95" s="5"/>
      <c r="K95" s="4"/>
    </row>
    <row r="96" spans="1:11" s="12" customFormat="1" ht="12.75">
      <c r="A96" s="11"/>
      <c r="B96" s="3" t="s">
        <v>9</v>
      </c>
      <c r="C96" s="2" t="s">
        <v>115</v>
      </c>
      <c r="D96" s="2"/>
      <c r="E96" s="4"/>
      <c r="F96" s="5"/>
      <c r="G96" s="4"/>
      <c r="H96" s="5"/>
      <c r="I96" s="4"/>
      <c r="J96" s="5"/>
      <c r="K96" s="4"/>
    </row>
    <row r="97" spans="1:11" s="12" customFormat="1" ht="12.75">
      <c r="A97" s="11"/>
      <c r="B97" s="3"/>
      <c r="C97" s="2" t="s">
        <v>116</v>
      </c>
      <c r="D97" s="2"/>
      <c r="E97" s="4"/>
      <c r="F97" s="5"/>
      <c r="G97" s="4"/>
      <c r="H97" s="5"/>
      <c r="I97" s="4"/>
      <c r="J97" s="5"/>
      <c r="K97" s="4"/>
    </row>
    <row r="98" ht="12.75">
      <c r="C98" s="2" t="s">
        <v>135</v>
      </c>
    </row>
    <row r="99" ht="12.75">
      <c r="C99" s="2" t="s">
        <v>152</v>
      </c>
    </row>
    <row r="101" spans="1:2" ht="12.75">
      <c r="A101" s="11">
        <v>14</v>
      </c>
      <c r="B101" s="15" t="s">
        <v>61</v>
      </c>
    </row>
    <row r="102" ht="12.75">
      <c r="C102" s="2" t="s">
        <v>146</v>
      </c>
    </row>
    <row r="108" spans="1:2" ht="12.75">
      <c r="A108" s="11">
        <v>15</v>
      </c>
      <c r="B108" s="15" t="s">
        <v>62</v>
      </c>
    </row>
    <row r="109" spans="1:11" s="12" customFormat="1" ht="12.75">
      <c r="A109" s="11"/>
      <c r="B109" s="3"/>
      <c r="C109" s="2" t="s">
        <v>108</v>
      </c>
      <c r="D109" s="2"/>
      <c r="E109" s="4"/>
      <c r="F109" s="5"/>
      <c r="G109" s="4"/>
      <c r="H109" s="5"/>
      <c r="I109" s="4"/>
      <c r="J109" s="5"/>
      <c r="K109" s="4"/>
    </row>
    <row r="110" spans="1:11" s="12" customFormat="1" ht="12.75">
      <c r="A110" s="11"/>
      <c r="B110" s="3"/>
      <c r="C110" s="2" t="s">
        <v>136</v>
      </c>
      <c r="D110" s="2"/>
      <c r="E110" s="4"/>
      <c r="F110" s="5"/>
      <c r="G110" s="4"/>
      <c r="H110" s="5"/>
      <c r="I110" s="4"/>
      <c r="J110" s="5"/>
      <c r="K110" s="4"/>
    </row>
    <row r="111" spans="1:11" s="12" customFormat="1" ht="12.75">
      <c r="A111" s="11"/>
      <c r="B111" s="3"/>
      <c r="C111" s="2" t="s">
        <v>137</v>
      </c>
      <c r="D111" s="2"/>
      <c r="E111" s="4"/>
      <c r="F111" s="5"/>
      <c r="G111" s="4"/>
      <c r="H111" s="5"/>
      <c r="I111" s="4"/>
      <c r="J111" s="5"/>
      <c r="K111" s="4"/>
    </row>
    <row r="112" spans="1:11" s="40" customFormat="1" ht="12.75">
      <c r="A112" s="35"/>
      <c r="B112" s="36"/>
      <c r="C112" s="37"/>
      <c r="D112" s="37"/>
      <c r="E112" s="39"/>
      <c r="F112" s="38"/>
      <c r="G112" s="39"/>
      <c r="H112" s="38"/>
      <c r="I112" s="39"/>
      <c r="J112" s="38"/>
      <c r="K112" s="39"/>
    </row>
    <row r="113" spans="1:2" ht="12.75">
      <c r="A113" s="11">
        <v>16</v>
      </c>
      <c r="B113" s="15" t="s">
        <v>63</v>
      </c>
    </row>
    <row r="114" spans="1:11" s="12" customFormat="1" ht="12.75">
      <c r="A114" s="11"/>
      <c r="B114" s="3"/>
      <c r="C114" s="2" t="s">
        <v>147</v>
      </c>
      <c r="D114" s="2"/>
      <c r="E114" s="4"/>
      <c r="F114" s="5"/>
      <c r="G114" s="4"/>
      <c r="H114" s="5"/>
      <c r="I114" s="4"/>
      <c r="J114" s="5"/>
      <c r="K114" s="4"/>
    </row>
    <row r="115" spans="1:11" s="12" customFormat="1" ht="12.75">
      <c r="A115" s="11"/>
      <c r="B115" s="3"/>
      <c r="C115" s="2" t="s">
        <v>118</v>
      </c>
      <c r="D115" s="2"/>
      <c r="E115" s="4"/>
      <c r="F115" s="5"/>
      <c r="G115" s="4"/>
      <c r="H115" s="5"/>
      <c r="I115" s="4"/>
      <c r="J115" s="5"/>
      <c r="K115" s="4"/>
    </row>
    <row r="116" spans="1:11" s="12" customFormat="1" ht="12.75">
      <c r="A116" s="11"/>
      <c r="B116" s="3"/>
      <c r="C116" s="2" t="s">
        <v>148</v>
      </c>
      <c r="D116" s="2"/>
      <c r="E116" s="4"/>
      <c r="F116" s="5"/>
      <c r="G116" s="4"/>
      <c r="H116" s="5"/>
      <c r="I116" s="4"/>
      <c r="J116" s="5"/>
      <c r="K116" s="4"/>
    </row>
    <row r="117" spans="1:11" s="12" customFormat="1" ht="12.75">
      <c r="A117" s="11"/>
      <c r="B117" s="3"/>
      <c r="C117" s="2" t="s">
        <v>97</v>
      </c>
      <c r="D117" s="2"/>
      <c r="E117" s="4"/>
      <c r="F117" s="5"/>
      <c r="G117" s="4"/>
      <c r="H117" s="5"/>
      <c r="I117" s="4"/>
      <c r="J117" s="5"/>
      <c r="K117" s="4"/>
    </row>
    <row r="119" spans="1:2" ht="12.75">
      <c r="A119" s="11">
        <v>17</v>
      </c>
      <c r="B119" s="15" t="s">
        <v>105</v>
      </c>
    </row>
    <row r="120" ht="12.75">
      <c r="C120" s="2" t="s">
        <v>149</v>
      </c>
    </row>
    <row r="122" spans="1:2" ht="12.75">
      <c r="A122" s="11">
        <v>18</v>
      </c>
      <c r="B122" s="15" t="s">
        <v>46</v>
      </c>
    </row>
    <row r="123" ht="12.75">
      <c r="C123" s="2" t="s">
        <v>150</v>
      </c>
    </row>
    <row r="125" spans="1:2" ht="12.75">
      <c r="A125" s="11">
        <v>19</v>
      </c>
      <c r="B125" s="15" t="s">
        <v>138</v>
      </c>
    </row>
    <row r="126" spans="1:11" s="12" customFormat="1" ht="12.75">
      <c r="A126" s="11"/>
      <c r="B126" s="3"/>
      <c r="C126" s="2" t="s">
        <v>151</v>
      </c>
      <c r="D126" s="2"/>
      <c r="E126" s="4"/>
      <c r="F126" s="5"/>
      <c r="G126" s="4"/>
      <c r="H126" s="5"/>
      <c r="I126" s="4"/>
      <c r="J126" s="5"/>
      <c r="K126" s="4"/>
    </row>
    <row r="127" spans="1:11" s="12" customFormat="1" ht="12.75">
      <c r="A127" s="11"/>
      <c r="B127" s="3"/>
      <c r="C127" s="2" t="s">
        <v>139</v>
      </c>
      <c r="D127" s="2"/>
      <c r="E127" s="4"/>
      <c r="F127" s="5"/>
      <c r="G127" s="4"/>
      <c r="H127" s="5"/>
      <c r="I127" s="4"/>
      <c r="J127" s="5"/>
      <c r="K127" s="4"/>
    </row>
    <row r="128" spans="1:11" s="12" customFormat="1" ht="12.75">
      <c r="A128" s="11"/>
      <c r="B128" s="3"/>
      <c r="C128" s="2" t="s">
        <v>140</v>
      </c>
      <c r="D128" s="2"/>
      <c r="E128" s="4"/>
      <c r="F128" s="5"/>
      <c r="G128" s="4"/>
      <c r="H128" s="5"/>
      <c r="I128" s="4"/>
      <c r="J128" s="5"/>
      <c r="K128" s="4"/>
    </row>
    <row r="130" spans="1:2" ht="12.75">
      <c r="A130" s="11">
        <v>20</v>
      </c>
      <c r="B130" s="15" t="s">
        <v>64</v>
      </c>
    </row>
    <row r="131" spans="2:3" ht="12.75">
      <c r="B131" s="3" t="s">
        <v>4</v>
      </c>
      <c r="C131" s="2" t="s">
        <v>65</v>
      </c>
    </row>
    <row r="132" ht="12.75">
      <c r="C132" s="2" t="s">
        <v>66</v>
      </c>
    </row>
    <row r="134" spans="2:3" ht="12.75">
      <c r="B134" s="3" t="s">
        <v>5</v>
      </c>
      <c r="C134" s="2" t="s">
        <v>73</v>
      </c>
    </row>
    <row r="135" ht="12.75">
      <c r="C135" s="2" t="s">
        <v>66</v>
      </c>
    </row>
    <row r="137" spans="1:2" ht="12.75">
      <c r="A137" s="11">
        <v>21</v>
      </c>
      <c r="B137" s="15" t="s">
        <v>67</v>
      </c>
    </row>
    <row r="138" ht="12.75">
      <c r="C138" s="2" t="s">
        <v>68</v>
      </c>
    </row>
  </sheetData>
  <printOptions/>
  <pageMargins left="0.75" right="0.75" top="1.16" bottom="1" header="0.5" footer="0.5"/>
  <pageSetup horizontalDpi="300" verticalDpi="300" orientation="portrait" scale="86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2" manualBreakCount="2">
    <brk id="50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TCCSBKL1</cp:lastModifiedBy>
  <cp:lastPrinted>2001-11-21T08:27:55Z</cp:lastPrinted>
  <dcterms:created xsi:type="dcterms:W3CDTF">2001-04-19T05:44:40Z</dcterms:created>
  <dcterms:modified xsi:type="dcterms:W3CDTF">2001-11-21T06:47:27Z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